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o-k\Desktop\школы\для мониторинга\"/>
    </mc:Choice>
  </mc:AlternateContent>
  <xr:revisionPtr revIDLastSave="0" documentId="13_ncr:1_{8879B7B8-2E43-4E0C-BAB1-D958681C7F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195" i="1"/>
  <c r="I176" i="1"/>
  <c r="F138" i="1"/>
  <c r="H138" i="1"/>
  <c r="F119" i="1"/>
  <c r="J119" i="1"/>
  <c r="I100" i="1"/>
  <c r="H100" i="1"/>
  <c r="H81" i="1"/>
  <c r="H62" i="1"/>
  <c r="J62" i="1"/>
  <c r="F43" i="1"/>
  <c r="I24" i="1"/>
  <c r="F24" i="1"/>
  <c r="J100" i="1"/>
  <c r="I195" i="1"/>
  <c r="J195" i="1"/>
  <c r="L195" i="1"/>
  <c r="F176" i="1"/>
  <c r="J157" i="1"/>
  <c r="H24" i="1"/>
  <c r="J81" i="1"/>
  <c r="G119" i="1"/>
  <c r="F62" i="1"/>
  <c r="F100" i="1"/>
  <c r="G24" i="1"/>
  <c r="I81" i="1"/>
  <c r="G100" i="1"/>
  <c r="I43" i="1"/>
  <c r="L100" i="1"/>
  <c r="I119" i="1"/>
  <c r="J43" i="1"/>
  <c r="F157" i="1"/>
  <c r="G81" i="1"/>
  <c r="I138" i="1"/>
  <c r="G157" i="1"/>
  <c r="L196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<sst xmlns="http://schemas.openxmlformats.org/spreadsheetml/2006/main" count="472" uniqueCount="153">
  <si>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</si>
  <si>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</si>
  <si>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</si>
  <si>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</si>
  <si>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</si>
  <si>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</si>
  <si>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</si>
  <si>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</si>
  <si>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</si>
  <si>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</si>
  <si>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</si>
  <si>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</si>
  <si>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</si>
  <si>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</si>
  <si>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</si>
  <si>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</si>
  <si>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</si>
  <si>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</si>
  <si>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</si>
  <si>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</si>
  <si>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</si>
  <si>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</si>
  <si>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</si>
  <si>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</si>
  <si>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</si>
  <si>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</si>
  <si>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</si>
  <si>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</si>
  <si>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</si>
  <si>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</si>
  <si>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</si>
  <si>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</si>
  <si>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</si>
  <si>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</si>
  <si>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</si>
  <si>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</si>
  <si>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</si>
  <si>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</si>
  <si>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</si>
  <si>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</t>
  </si>
  <si>
    <t>35\2003</t>
  </si>
  <si>
    <t>бутерброд</t>
  </si>
  <si>
    <t>Бутерброд с сыром</t>
  </si>
  <si>
    <t>3\2004</t>
  </si>
  <si>
    <t>Какао с молоком</t>
  </si>
  <si>
    <t>693\2004</t>
  </si>
  <si>
    <t>пром.</t>
  </si>
  <si>
    <t>Хлеб пшеничный витамин.</t>
  </si>
  <si>
    <t>Хлеб ржаной витамин.</t>
  </si>
  <si>
    <t>Салат из св.капусты с морковью</t>
  </si>
  <si>
    <t>43\2004</t>
  </si>
  <si>
    <t>Суп-пюре гороховый с говядиной отв.и гренками</t>
  </si>
  <si>
    <t>170\2004</t>
  </si>
  <si>
    <t>268\2007</t>
  </si>
  <si>
    <t>Макаронные изделия отварные</t>
  </si>
  <si>
    <t>516\2004</t>
  </si>
  <si>
    <t>Чай с сахаром</t>
  </si>
  <si>
    <t>685\2004</t>
  </si>
  <si>
    <t>Бутерброд с повидлом</t>
  </si>
  <si>
    <t>4\2004</t>
  </si>
  <si>
    <t>Каша  молочная пшеничная с маслом</t>
  </si>
  <si>
    <t>182\2007</t>
  </si>
  <si>
    <t>Чай с молоком</t>
  </si>
  <si>
    <t>378\2007</t>
  </si>
  <si>
    <t>Сок фруктовый</t>
  </si>
  <si>
    <t>Борщ из св.капусты с говядиной отв.и сметаной</t>
  </si>
  <si>
    <t>82\2007</t>
  </si>
  <si>
    <t>Котлета рыбная Лада с соусом</t>
  </si>
  <si>
    <t>42\2003</t>
  </si>
  <si>
    <t>Пюре картофельное</t>
  </si>
  <si>
    <t>520\2004</t>
  </si>
  <si>
    <t>Чай с лимоном</t>
  </si>
  <si>
    <t>686\2004</t>
  </si>
  <si>
    <t>Запеканка из творога с морковью и сгущ.молоком</t>
  </si>
  <si>
    <t>224\2007</t>
  </si>
  <si>
    <t>Бутерброд с маслом</t>
  </si>
  <si>
    <t>1\2004</t>
  </si>
  <si>
    <t>Салат картофельный с соленым огурцом</t>
  </si>
  <si>
    <t>19\2003</t>
  </si>
  <si>
    <t>Щи из св.капусты с курой отв и сметаной</t>
  </si>
  <si>
    <t>88\2007</t>
  </si>
  <si>
    <t>Плов из грудки куры</t>
  </si>
  <si>
    <t>291\2007</t>
  </si>
  <si>
    <t>Компот из сухофруктов</t>
  </si>
  <si>
    <t>349\2007</t>
  </si>
  <si>
    <t>фрукт</t>
  </si>
  <si>
    <t>Фрукт</t>
  </si>
  <si>
    <t>Омлет натуральный с маслом</t>
  </si>
  <si>
    <t>210\2007</t>
  </si>
  <si>
    <t>Кофейный напиток на молоке</t>
  </si>
  <si>
    <t>379\2007</t>
  </si>
  <si>
    <t>Салат из отварной свеклы с яблоком</t>
  </si>
  <si>
    <t>36\2016</t>
  </si>
  <si>
    <t>Суп-пюре из разных овощей с курой отв.и гренками</t>
  </si>
  <si>
    <t>17\2007</t>
  </si>
  <si>
    <t>Шницель мясной с соусом</t>
  </si>
  <si>
    <t>Каша гречневая  вязкая</t>
  </si>
  <si>
    <t>510\2004</t>
  </si>
  <si>
    <t>Напиток из св.яблок</t>
  </si>
  <si>
    <t>701\2004</t>
  </si>
  <si>
    <t>выпечка</t>
  </si>
  <si>
    <t>Булочка творожная</t>
  </si>
  <si>
    <t>786\2004</t>
  </si>
  <si>
    <t>Суп молочный с вермишелью</t>
  </si>
  <si>
    <t>160\2004</t>
  </si>
  <si>
    <t>Салат из св.огурцов с луком репч.</t>
  </si>
  <si>
    <t>16\2004</t>
  </si>
  <si>
    <t>Рассольник Ленинградский с курой отв.и сметаной</t>
  </si>
  <si>
    <t>96\2007</t>
  </si>
  <si>
    <t>Каша молочная пшенная с маслом</t>
  </si>
  <si>
    <t>Суп с макаронными изд. и говядиной отв.</t>
  </si>
  <si>
    <t>147\2004</t>
  </si>
  <si>
    <t>Тефтели мясные с соусом</t>
  </si>
  <si>
    <t>ттк14</t>
  </si>
  <si>
    <t>302\2007</t>
  </si>
  <si>
    <t>Каша молочная рисовая с маслом</t>
  </si>
  <si>
    <t>Щи из св.капусты с говядиной отв и сметаной</t>
  </si>
  <si>
    <t>Фрикадельки мясные в соусе</t>
  </si>
  <si>
    <t>297\2007</t>
  </si>
  <si>
    <t>Суп картофельный с горохом.курой отв.и гренками</t>
  </si>
  <si>
    <t>139\2004</t>
  </si>
  <si>
    <t>Гуляш из филе куры</t>
  </si>
  <si>
    <t>Каша молочная геркулесовая с маслом</t>
  </si>
  <si>
    <t>Биточек рыбный с соусом</t>
  </si>
  <si>
    <t>271\2016</t>
  </si>
  <si>
    <t>Рис отварной</t>
  </si>
  <si>
    <t>304\2007</t>
  </si>
  <si>
    <t>Напиток  из шиповника</t>
  </si>
  <si>
    <t>ттк35</t>
  </si>
  <si>
    <t>Салат из моркови с яблоками</t>
  </si>
  <si>
    <t>41\2016</t>
  </si>
  <si>
    <t>Рагу из мяса птицы</t>
  </si>
  <si>
    <t>3\9\2011</t>
  </si>
  <si>
    <t>ГБОУ СО "Ревдинская школа"</t>
  </si>
  <si>
    <t>директор</t>
  </si>
  <si>
    <t>Феронская</t>
  </si>
  <si>
    <t>ттк372</t>
  </si>
  <si>
    <t>Бифштекс рубл. "Школьный" с соусом</t>
  </si>
  <si>
    <t>Напиток  Витаминный</t>
  </si>
  <si>
    <t>ттк310</t>
  </si>
  <si>
    <t>Пюре картофельное\овощная подгарнировка (кукуруза конс.)</t>
  </si>
  <si>
    <t>Коктейль молочный</t>
  </si>
  <si>
    <t>кисломол.</t>
  </si>
  <si>
    <t>Запеканка картофельная с мясом</t>
  </si>
  <si>
    <t>284\2007</t>
  </si>
  <si>
    <t>Каша гречневая рассыпчатая\овощная подгарнировка (горошек зел.)</t>
  </si>
  <si>
    <t>Салат картофельный с сол.огурцом</t>
  </si>
  <si>
    <t>Салат из свеклы с сыром и м.р.</t>
  </si>
  <si>
    <t>50\2004</t>
  </si>
  <si>
    <t>Пирожок  печеный с мясом и рисом</t>
  </si>
  <si>
    <t>687\1996</t>
  </si>
  <si>
    <t>Ватрушка творожная</t>
  </si>
  <si>
    <t>ттк237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</si>
</sst>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2" sqref="G192:I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134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135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11.4</v>
      </c>
      <c r="H6" s="40">
        <v>6.28</v>
      </c>
      <c r="I6" s="40">
        <v>21.6</v>
      </c>
      <c r="J6" s="40">
        <v>180.7</v>
      </c>
      <c r="K6" s="41" t="s">
        <v>40</v>
      </c>
      <c r="L6" s="40"/>
    </row>
    <row r="7" spans="1:12" ht="14.5" x14ac:dyDescent="0.35">
      <c r="A7" s="23"/>
      <c r="B7" s="15"/>
      <c r="C7" s="11"/>
      <c r="D7" s="6" t="s">
        <v>41</v>
      </c>
      <c r="E7" s="42" t="s">
        <v>42</v>
      </c>
      <c r="F7" s="43">
        <v>40</v>
      </c>
      <c r="G7" s="43">
        <v>6.4</v>
      </c>
      <c r="H7" s="43">
        <v>8.4</v>
      </c>
      <c r="I7" s="43">
        <v>15</v>
      </c>
      <c r="J7" s="43">
        <v>125</v>
      </c>
      <c r="K7" s="44" t="s">
        <v>43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8</v>
      </c>
      <c r="I8" s="43">
        <v>26</v>
      </c>
      <c r="J8" s="43">
        <v>150</v>
      </c>
      <c r="K8" s="44" t="s">
        <v>45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2.2000000000000002</v>
      </c>
      <c r="H9" s="43">
        <v>0.3</v>
      </c>
      <c r="I9" s="43">
        <v>12.9</v>
      </c>
      <c r="J9" s="43">
        <v>63</v>
      </c>
      <c r="K9" s="44" t="s">
        <v>46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23</v>
      </c>
      <c r="E11" s="42" t="s">
        <v>48</v>
      </c>
      <c r="F11" s="43">
        <v>30</v>
      </c>
      <c r="G11" s="43">
        <v>1.7</v>
      </c>
      <c r="H11" s="43">
        <v>0.3</v>
      </c>
      <c r="I11" s="43">
        <v>11.2</v>
      </c>
      <c r="J11" s="43">
        <v>54</v>
      </c>
      <c r="K11" s="44" t="s">
        <v>46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25.5</v>
      </c>
      <c r="H13" s="19">
        <f t="shared" si="0"/>
        <v>23.28</v>
      </c>
      <c r="I13" s="19">
        <f t="shared" si="0"/>
        <v>86.7</v>
      </c>
      <c r="J13" s="19">
        <f t="shared" si="0"/>
        <v>572.70000000000005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0.72</v>
      </c>
      <c r="H14" s="50">
        <v>1.24</v>
      </c>
      <c r="I14" s="43">
        <v>18.38</v>
      </c>
      <c r="J14" s="43">
        <v>88.12</v>
      </c>
      <c r="K14" s="44" t="s">
        <v>50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51</v>
      </c>
      <c r="F15" s="43">
        <v>230</v>
      </c>
      <c r="G15" s="43">
        <v>6.9</v>
      </c>
      <c r="H15" s="43">
        <v>7.52</v>
      </c>
      <c r="I15" s="43">
        <v>25.75</v>
      </c>
      <c r="J15" s="43">
        <v>209</v>
      </c>
      <c r="K15" s="44" t="s">
        <v>52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137</v>
      </c>
      <c r="F16" s="43">
        <v>110</v>
      </c>
      <c r="G16" s="43">
        <v>9.8000000000000007</v>
      </c>
      <c r="H16" s="43">
        <v>9.1999999999999993</v>
      </c>
      <c r="I16" s="43">
        <v>9</v>
      </c>
      <c r="J16" s="43">
        <v>148.69999999999999</v>
      </c>
      <c r="K16" s="44" t="s">
        <v>136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5.4</v>
      </c>
      <c r="H17" s="43">
        <v>7.5</v>
      </c>
      <c r="I17" s="43">
        <v>32.6</v>
      </c>
      <c r="J17" s="43">
        <v>180</v>
      </c>
      <c r="K17" s="44" t="s">
        <v>55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138</v>
      </c>
      <c r="F18" s="43">
        <v>200</v>
      </c>
      <c r="G18" s="43">
        <v>0.44</v>
      </c>
      <c r="H18" s="43">
        <v>0.15</v>
      </c>
      <c r="I18" s="43">
        <v>19.96</v>
      </c>
      <c r="J18" s="43">
        <v>88.28</v>
      </c>
      <c r="K18" s="44" t="s">
        <v>139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2.2000000000000002</v>
      </c>
      <c r="H19" s="43">
        <v>0.3</v>
      </c>
      <c r="I19" s="43">
        <v>12.9</v>
      </c>
      <c r="J19" s="43">
        <v>63</v>
      </c>
      <c r="K19" s="44" t="s">
        <v>46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1.7</v>
      </c>
      <c r="H20" s="43">
        <v>0.3</v>
      </c>
      <c r="I20" s="43">
        <v>11.2</v>
      </c>
      <c r="J20" s="43">
        <v>54</v>
      </c>
      <c r="K20" s="44" t="s">
        <v>46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27.16</v>
      </c>
      <c r="H23" s="19">
        <f t="shared" si="2"/>
        <v>26.21</v>
      </c>
      <c r="I23" s="19">
        <f t="shared" si="2"/>
        <v>129.79</v>
      </c>
      <c r="J23" s="19">
        <f t="shared" si="2"/>
        <v>831.09999999999991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52.66</v>
      </c>
      <c r="H24" s="32">
        <f t="shared" si="4"/>
        <v>49.49</v>
      </c>
      <c r="I24" s="32">
        <f t="shared" si="4"/>
        <v>216.49</v>
      </c>
      <c r="J24" s="32">
        <f t="shared" si="4"/>
        <v>1403.8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210</v>
      </c>
      <c r="G25" s="40">
        <v>10.5</v>
      </c>
      <c r="H25" s="40">
        <v>14.2</v>
      </c>
      <c r="I25" s="40">
        <v>2</v>
      </c>
      <c r="J25" s="40">
        <v>189</v>
      </c>
      <c r="K25" s="41" t="s">
        <v>61</v>
      </c>
      <c r="L25" s="40"/>
    </row>
    <row r="26" spans="1:12" ht="14.5" x14ac:dyDescent="0.35">
      <c r="A26" s="14"/>
      <c r="B26" s="15"/>
      <c r="C26" s="11"/>
      <c r="D26" s="6" t="s">
        <v>41</v>
      </c>
      <c r="E26" s="42" t="s">
        <v>58</v>
      </c>
      <c r="F26" s="43">
        <v>50</v>
      </c>
      <c r="G26" s="43">
        <v>1.7</v>
      </c>
      <c r="H26" s="43">
        <v>2.8</v>
      </c>
      <c r="I26" s="43">
        <v>19.7</v>
      </c>
      <c r="J26" s="43">
        <v>95</v>
      </c>
      <c r="K26" s="44" t="s">
        <v>59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1.4</v>
      </c>
      <c r="H27" s="43">
        <v>1.6</v>
      </c>
      <c r="I27" s="43">
        <v>17.7</v>
      </c>
      <c r="J27" s="43">
        <v>91</v>
      </c>
      <c r="K27" s="44" t="s">
        <v>63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2.2000000000000002</v>
      </c>
      <c r="H28" s="43">
        <v>0.3</v>
      </c>
      <c r="I28" s="43">
        <v>12.9</v>
      </c>
      <c r="J28" s="43">
        <v>63</v>
      </c>
      <c r="K28" s="44" t="s">
        <v>46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 t="s">
        <v>48</v>
      </c>
      <c r="F30" s="43">
        <v>30</v>
      </c>
      <c r="G30" s="43">
        <v>1.7</v>
      </c>
      <c r="H30" s="43">
        <v>0.3</v>
      </c>
      <c r="I30" s="43">
        <v>11.2</v>
      </c>
      <c r="J30" s="43">
        <v>54</v>
      </c>
      <c r="K30" s="44" t="s">
        <v>46</v>
      </c>
      <c r="L30" s="43"/>
    </row>
    <row r="31" spans="1:12" ht="14.5" x14ac:dyDescent="0.35">
      <c r="A31" s="14"/>
      <c r="B31" s="15"/>
      <c r="C31" s="11"/>
      <c r="D31" s="6" t="s">
        <v>30</v>
      </c>
      <c r="E31" s="42" t="s">
        <v>64</v>
      </c>
      <c r="F31" s="43">
        <v>200</v>
      </c>
      <c r="G31" s="43">
        <v>1</v>
      </c>
      <c r="H31" s="43">
        <v>0</v>
      </c>
      <c r="I31" s="43">
        <v>11.2</v>
      </c>
      <c r="J31" s="43">
        <v>97.7</v>
      </c>
      <c r="K31" s="44" t="s">
        <v>46</v>
      </c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18.5</v>
      </c>
      <c r="H32" s="19">
        <f t="shared" ref="H32" si="7">SUM(H25:H31)</f>
        <v>19.200000000000003</v>
      </c>
      <c r="I32" s="19">
        <f t="shared" ref="I32" si="8">SUM(I25:I31)</f>
        <v>74.7</v>
      </c>
      <c r="J32" s="19">
        <f t="shared" ref="J32:L32" si="9">SUM(J25:J31)</f>
        <v>589.70000000000005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65</v>
      </c>
      <c r="F34" s="43">
        <v>220</v>
      </c>
      <c r="G34" s="43">
        <v>3.4</v>
      </c>
      <c r="H34" s="43">
        <v>7.8</v>
      </c>
      <c r="I34" s="43">
        <v>23.44</v>
      </c>
      <c r="J34" s="43">
        <v>239</v>
      </c>
      <c r="K34" s="44" t="s">
        <v>66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67</v>
      </c>
      <c r="F35" s="43">
        <v>110</v>
      </c>
      <c r="G35" s="43">
        <v>8.5</v>
      </c>
      <c r="H35" s="43">
        <v>7.9</v>
      </c>
      <c r="I35" s="43">
        <v>3.9</v>
      </c>
      <c r="J35" s="43">
        <v>137.5</v>
      </c>
      <c r="K35" s="44" t="s">
        <v>68</v>
      </c>
      <c r="L35" s="43"/>
    </row>
    <row r="36" spans="1:12" ht="25" x14ac:dyDescent="0.35">
      <c r="A36" s="14"/>
      <c r="B36" s="15"/>
      <c r="C36" s="11"/>
      <c r="D36" s="7" t="s">
        <v>29</v>
      </c>
      <c r="E36" s="42" t="s">
        <v>140</v>
      </c>
      <c r="F36" s="43">
        <v>190</v>
      </c>
      <c r="G36" s="43">
        <v>6.95</v>
      </c>
      <c r="H36" s="43">
        <v>5.37</v>
      </c>
      <c r="I36" s="43">
        <v>25.15</v>
      </c>
      <c r="J36" s="43">
        <v>163.4</v>
      </c>
      <c r="K36" s="44" t="s">
        <v>70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0.3</v>
      </c>
      <c r="H37" s="43">
        <v>0</v>
      </c>
      <c r="I37" s="43">
        <v>16</v>
      </c>
      <c r="J37" s="43">
        <v>65</v>
      </c>
      <c r="K37" s="44" t="s">
        <v>72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2.2000000000000002</v>
      </c>
      <c r="H38" s="43">
        <v>0.3</v>
      </c>
      <c r="I38" s="43">
        <v>12.9</v>
      </c>
      <c r="J38" s="43">
        <v>63</v>
      </c>
      <c r="K38" s="44" t="s">
        <v>46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1.7</v>
      </c>
      <c r="H39" s="43">
        <v>0.3</v>
      </c>
      <c r="I39" s="43">
        <v>11.2</v>
      </c>
      <c r="J39" s="43">
        <v>54</v>
      </c>
      <c r="K39" s="44" t="s">
        <v>46</v>
      </c>
      <c r="L39" s="43"/>
    </row>
    <row r="40" spans="1:12" ht="14.5" x14ac:dyDescent="0.35">
      <c r="A40" s="14"/>
      <c r="B40" s="15"/>
      <c r="C40" s="11"/>
      <c r="D40" s="6" t="s">
        <v>142</v>
      </c>
      <c r="E40" s="42" t="s">
        <v>141</v>
      </c>
      <c r="F40" s="43">
        <v>200</v>
      </c>
      <c r="G40" s="43">
        <v>2.5</v>
      </c>
      <c r="H40" s="43">
        <v>2.6</v>
      </c>
      <c r="I40" s="43">
        <v>9.5</v>
      </c>
      <c r="J40" s="43">
        <v>71</v>
      </c>
      <c r="K40" s="44" t="s">
        <v>46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25.55</v>
      </c>
      <c r="H42" s="19">
        <f t="shared" ref="H42" si="11">SUM(H33:H41)</f>
        <v>24.270000000000003</v>
      </c>
      <c r="I42" s="19">
        <f t="shared" ref="I42" si="12">SUM(I33:I41)</f>
        <v>102.09</v>
      </c>
      <c r="J42" s="19">
        <f t="shared" ref="J42:L42" si="13">SUM(J33:J41)</f>
        <v>792.9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1700</v>
      </c>
      <c r="G43" s="32">
        <f t="shared" ref="G43" si="14">G32+G42</f>
        <v>44.05</v>
      </c>
      <c r="H43" s="32">
        <f t="shared" ref="H43" si="15">H32+H42</f>
        <v>43.470000000000006</v>
      </c>
      <c r="I43" s="32">
        <f t="shared" ref="I43" si="16">I32+I42</f>
        <v>176.79000000000002</v>
      </c>
      <c r="J43" s="32">
        <f t="shared" ref="J43:L43" si="17">J32+J42</f>
        <v>1382.6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150</v>
      </c>
      <c r="G44" s="40">
        <v>9.6999999999999993</v>
      </c>
      <c r="H44" s="40">
        <v>6.3</v>
      </c>
      <c r="I44" s="40">
        <v>13.7</v>
      </c>
      <c r="J44" s="40">
        <v>196</v>
      </c>
      <c r="K44" s="41" t="s">
        <v>74</v>
      </c>
      <c r="L44" s="40"/>
    </row>
    <row r="45" spans="1:12" ht="14.5" x14ac:dyDescent="0.35">
      <c r="A45" s="23"/>
      <c r="B45" s="15"/>
      <c r="C45" s="11"/>
      <c r="D45" s="6" t="s">
        <v>41</v>
      </c>
      <c r="E45" s="42" t="s">
        <v>75</v>
      </c>
      <c r="F45" s="43">
        <v>40</v>
      </c>
      <c r="G45" s="43">
        <v>2.41</v>
      </c>
      <c r="H45" s="43">
        <v>6.39</v>
      </c>
      <c r="I45" s="43">
        <v>14.93</v>
      </c>
      <c r="J45" s="43">
        <v>127.1</v>
      </c>
      <c r="K45" s="44" t="s">
        <v>76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71</v>
      </c>
      <c r="F46" s="43">
        <v>250</v>
      </c>
      <c r="G46" s="43">
        <v>0.45</v>
      </c>
      <c r="H46" s="43">
        <v>0</v>
      </c>
      <c r="I46" s="43">
        <v>19</v>
      </c>
      <c r="J46" s="43">
        <v>73</v>
      </c>
      <c r="K46" s="44" t="s">
        <v>72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2.2000000000000002</v>
      </c>
      <c r="H47" s="43">
        <v>0.3</v>
      </c>
      <c r="I47" s="43">
        <v>12.9</v>
      </c>
      <c r="J47" s="43">
        <v>63</v>
      </c>
      <c r="K47" s="44" t="s">
        <v>46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1.7</v>
      </c>
      <c r="H49" s="43">
        <v>0.3</v>
      </c>
      <c r="I49" s="43">
        <v>11.2</v>
      </c>
      <c r="J49" s="43">
        <v>54</v>
      </c>
      <c r="K49" s="44" t="s">
        <v>46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16.459999999999997</v>
      </c>
      <c r="H51" s="19">
        <f t="shared" ref="H51" si="19">SUM(H44:H50)</f>
        <v>13.290000000000001</v>
      </c>
      <c r="I51" s="19">
        <f t="shared" ref="I51" si="20">SUM(I44:I50)</f>
        <v>71.72999999999999</v>
      </c>
      <c r="J51" s="19">
        <f t="shared" ref="J51:L51" si="21">SUM(J44:J50)</f>
        <v>513.1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0.8</v>
      </c>
      <c r="H52" s="43">
        <v>3.5</v>
      </c>
      <c r="I52" s="43">
        <v>5.3</v>
      </c>
      <c r="J52" s="43">
        <v>55</v>
      </c>
      <c r="K52" s="44" t="s">
        <v>78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79</v>
      </c>
      <c r="F53" s="43">
        <v>220</v>
      </c>
      <c r="G53" s="43">
        <v>3.85</v>
      </c>
      <c r="H53" s="43">
        <v>5.04</v>
      </c>
      <c r="I53" s="43">
        <v>8</v>
      </c>
      <c r="J53" s="43">
        <v>198</v>
      </c>
      <c r="K53" s="44" t="s">
        <v>80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81</v>
      </c>
      <c r="F54" s="43">
        <v>200</v>
      </c>
      <c r="G54" s="43">
        <v>15.2</v>
      </c>
      <c r="H54" s="43">
        <v>13</v>
      </c>
      <c r="I54" s="43">
        <v>36.200000000000003</v>
      </c>
      <c r="J54" s="43">
        <v>208</v>
      </c>
      <c r="K54" s="44" t="s">
        <v>82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0.4</v>
      </c>
      <c r="H56" s="43">
        <v>0</v>
      </c>
      <c r="I56" s="43">
        <v>28.9</v>
      </c>
      <c r="J56" s="43">
        <v>115.6</v>
      </c>
      <c r="K56" s="44" t="s">
        <v>84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2.2000000000000002</v>
      </c>
      <c r="H57" s="43">
        <v>0.3</v>
      </c>
      <c r="I57" s="43">
        <v>12.9</v>
      </c>
      <c r="J57" s="43">
        <v>63</v>
      </c>
      <c r="K57" s="44" t="s">
        <v>46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1.7</v>
      </c>
      <c r="H58" s="43">
        <v>0.3</v>
      </c>
      <c r="I58" s="43">
        <v>11.2</v>
      </c>
      <c r="J58" s="43">
        <v>54</v>
      </c>
      <c r="K58" s="44" t="s">
        <v>46</v>
      </c>
      <c r="L58" s="43"/>
    </row>
    <row r="59" spans="1:12" ht="14.5" x14ac:dyDescent="0.35">
      <c r="A59" s="23"/>
      <c r="B59" s="15"/>
      <c r="C59" s="11"/>
      <c r="D59" s="6" t="s">
        <v>85</v>
      </c>
      <c r="E59" s="42" t="s">
        <v>86</v>
      </c>
      <c r="F59" s="43">
        <v>100</v>
      </c>
      <c r="G59" s="43">
        <v>0.65</v>
      </c>
      <c r="H59" s="43">
        <v>0.65</v>
      </c>
      <c r="I59" s="43">
        <v>16.600000000000001</v>
      </c>
      <c r="J59" s="43">
        <v>58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24.799999999999997</v>
      </c>
      <c r="H61" s="19">
        <f t="shared" ref="H61" si="23">SUM(H52:H60)</f>
        <v>22.79</v>
      </c>
      <c r="I61" s="19">
        <f t="shared" ref="I61" si="24">SUM(I52:I60)</f>
        <v>119.10000000000002</v>
      </c>
      <c r="J61" s="19">
        <f t="shared" ref="J61:L61" si="25">SUM(J52:J60)</f>
        <v>751.6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41.259999999999991</v>
      </c>
      <c r="H62" s="32">
        <f t="shared" ref="H62" si="27">H51+H61</f>
        <v>36.08</v>
      </c>
      <c r="I62" s="32">
        <f t="shared" ref="I62" si="28">I51+I61</f>
        <v>190.83</v>
      </c>
      <c r="J62" s="32">
        <f t="shared" ref="J62:L62" si="29">J51+J61</f>
        <v>1264.7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150</v>
      </c>
      <c r="G63" s="40">
        <v>11.4</v>
      </c>
      <c r="H63" s="40">
        <v>12.01</v>
      </c>
      <c r="I63" s="40">
        <v>2.1</v>
      </c>
      <c r="J63" s="40">
        <v>224</v>
      </c>
      <c r="K63" s="41" t="s">
        <v>88</v>
      </c>
      <c r="L63" s="40"/>
    </row>
    <row r="64" spans="1:12" ht="14.5" x14ac:dyDescent="0.35">
      <c r="A64" s="23"/>
      <c r="B64" s="15"/>
      <c r="C64" s="11"/>
      <c r="D64" s="6" t="s">
        <v>41</v>
      </c>
      <c r="E64" s="42" t="s">
        <v>58</v>
      </c>
      <c r="F64" s="43">
        <v>50</v>
      </c>
      <c r="G64" s="43">
        <v>1.7</v>
      </c>
      <c r="H64" s="43">
        <v>2.8</v>
      </c>
      <c r="I64" s="43">
        <v>19.7</v>
      </c>
      <c r="J64" s="43">
        <v>95</v>
      </c>
      <c r="K64" s="44" t="s">
        <v>59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89</v>
      </c>
      <c r="F65" s="43">
        <v>250</v>
      </c>
      <c r="G65" s="43">
        <v>1.6</v>
      </c>
      <c r="H65" s="43">
        <v>2</v>
      </c>
      <c r="I65" s="43">
        <v>27.8</v>
      </c>
      <c r="J65" s="43">
        <v>136</v>
      </c>
      <c r="K65" s="44" t="s">
        <v>90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2.2000000000000002</v>
      </c>
      <c r="H66" s="43">
        <v>0.3</v>
      </c>
      <c r="I66" s="43">
        <v>12.9</v>
      </c>
      <c r="J66" s="43">
        <v>63</v>
      </c>
      <c r="K66" s="44" t="s">
        <v>46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48</v>
      </c>
      <c r="F68" s="43">
        <v>30</v>
      </c>
      <c r="G68" s="43">
        <v>1.7</v>
      </c>
      <c r="H68" s="43">
        <v>0.3</v>
      </c>
      <c r="I68" s="43">
        <v>11.2</v>
      </c>
      <c r="J68" s="43">
        <v>54</v>
      </c>
      <c r="K68" s="44" t="s">
        <v>46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18.599999999999998</v>
      </c>
      <c r="H70" s="19">
        <f t="shared" ref="H70" si="31">SUM(H63:H69)</f>
        <v>17.41</v>
      </c>
      <c r="I70" s="19">
        <f t="shared" ref="I70" si="32">SUM(I63:I69)</f>
        <v>73.7</v>
      </c>
      <c r="J70" s="19">
        <f t="shared" ref="J70:L70" si="33">SUM(J63:J69)</f>
        <v>572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0.55000000000000004</v>
      </c>
      <c r="H71" s="43">
        <v>2.58</v>
      </c>
      <c r="I71" s="43">
        <v>17.190000000000001</v>
      </c>
      <c r="J71" s="43">
        <v>48.35</v>
      </c>
      <c r="K71" s="44" t="s">
        <v>92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93</v>
      </c>
      <c r="F72" s="43">
        <v>230</v>
      </c>
      <c r="G72" s="43">
        <v>3.7</v>
      </c>
      <c r="H72" s="43">
        <v>5.2</v>
      </c>
      <c r="I72" s="43">
        <v>11</v>
      </c>
      <c r="J72" s="43">
        <v>162</v>
      </c>
      <c r="K72" s="44" t="s">
        <v>94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95</v>
      </c>
      <c r="F73" s="43">
        <v>110</v>
      </c>
      <c r="G73" s="43">
        <v>6.3</v>
      </c>
      <c r="H73" s="43">
        <v>8.1</v>
      </c>
      <c r="I73" s="43">
        <v>9</v>
      </c>
      <c r="J73" s="43">
        <v>125</v>
      </c>
      <c r="K73" s="44" t="s">
        <v>53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4.5</v>
      </c>
      <c r="H74" s="43">
        <v>6.8</v>
      </c>
      <c r="I74" s="43">
        <v>12.4</v>
      </c>
      <c r="J74" s="43">
        <v>171</v>
      </c>
      <c r="K74" s="44" t="s">
        <v>97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0.1</v>
      </c>
      <c r="H75" s="43">
        <v>0</v>
      </c>
      <c r="I75" s="43">
        <v>26</v>
      </c>
      <c r="J75" s="43">
        <v>112</v>
      </c>
      <c r="K75" s="44" t="s">
        <v>99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2.2000000000000002</v>
      </c>
      <c r="H76" s="43">
        <v>0.3</v>
      </c>
      <c r="I76" s="43">
        <v>12.9</v>
      </c>
      <c r="J76" s="43">
        <v>63</v>
      </c>
      <c r="K76" s="44" t="s">
        <v>46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1.7</v>
      </c>
      <c r="H77" s="43">
        <v>0.3</v>
      </c>
      <c r="I77" s="43">
        <v>11.2</v>
      </c>
      <c r="J77" s="43">
        <v>54</v>
      </c>
      <c r="K77" s="44" t="s">
        <v>46</v>
      </c>
      <c r="L77" s="43"/>
    </row>
    <row r="78" spans="1:12" ht="14.5" x14ac:dyDescent="0.35">
      <c r="A78" s="23"/>
      <c r="B78" s="15"/>
      <c r="C78" s="11"/>
      <c r="D78" s="6" t="s">
        <v>100</v>
      </c>
      <c r="E78" s="42" t="s">
        <v>101</v>
      </c>
      <c r="F78" s="43">
        <v>50</v>
      </c>
      <c r="G78" s="43">
        <v>6.6</v>
      </c>
      <c r="H78" s="43">
        <v>1.8</v>
      </c>
      <c r="I78" s="43">
        <v>27.8</v>
      </c>
      <c r="J78" s="43">
        <v>96.6</v>
      </c>
      <c r="K78" s="44" t="s">
        <v>102</v>
      </c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25.65</v>
      </c>
      <c r="H80" s="19">
        <f t="shared" ref="H80" si="35">SUM(H71:H79)</f>
        <v>25.080000000000002</v>
      </c>
      <c r="I80" s="19">
        <f t="shared" ref="I80" si="36">SUM(I71:I79)</f>
        <v>127.49000000000001</v>
      </c>
      <c r="J80" s="19">
        <f t="shared" ref="J80:L80" si="37">SUM(J71:J79)</f>
        <v>831.95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44.25</v>
      </c>
      <c r="H81" s="32">
        <f t="shared" ref="H81" si="39">H70+H80</f>
        <v>42.49</v>
      </c>
      <c r="I81" s="32">
        <f t="shared" ref="I81" si="40">I70+I80</f>
        <v>201.19</v>
      </c>
      <c r="J81" s="32">
        <f t="shared" ref="J81:L81" si="41">J70+J80</f>
        <v>1403.95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200</v>
      </c>
      <c r="G82" s="40">
        <v>4.5</v>
      </c>
      <c r="H82" s="40">
        <v>8.5</v>
      </c>
      <c r="I82" s="40">
        <v>20</v>
      </c>
      <c r="J82" s="40">
        <v>151</v>
      </c>
      <c r="K82" s="41" t="s">
        <v>104</v>
      </c>
      <c r="L82" s="40"/>
    </row>
    <row r="83" spans="1:12" ht="14.5" x14ac:dyDescent="0.35">
      <c r="A83" s="23"/>
      <c r="B83" s="15"/>
      <c r="C83" s="11"/>
      <c r="D83" s="6" t="s">
        <v>41</v>
      </c>
      <c r="E83" s="42" t="s">
        <v>75</v>
      </c>
      <c r="F83" s="43">
        <v>40</v>
      </c>
      <c r="G83" s="43">
        <v>2.41</v>
      </c>
      <c r="H83" s="43">
        <v>6.39</v>
      </c>
      <c r="I83" s="43">
        <v>14.93</v>
      </c>
      <c r="J83" s="43">
        <v>127.1</v>
      </c>
      <c r="K83" s="44" t="s">
        <v>76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</v>
      </c>
      <c r="I84" s="43">
        <v>17.5</v>
      </c>
      <c r="J84" s="43">
        <v>58</v>
      </c>
      <c r="K84" s="44" t="s">
        <v>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2.2000000000000002</v>
      </c>
      <c r="H85" s="43">
        <v>0.3</v>
      </c>
      <c r="I85" s="43">
        <v>12.9</v>
      </c>
      <c r="J85" s="43">
        <v>63</v>
      </c>
      <c r="K85" s="44" t="s">
        <v>46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23</v>
      </c>
      <c r="E87" s="42" t="s">
        <v>48</v>
      </c>
      <c r="F87" s="43">
        <v>30</v>
      </c>
      <c r="G87" s="43">
        <v>1.7</v>
      </c>
      <c r="H87" s="43">
        <v>0.3</v>
      </c>
      <c r="I87" s="43">
        <v>11.2</v>
      </c>
      <c r="J87" s="43">
        <v>54</v>
      </c>
      <c r="K87" s="44" t="s">
        <v>46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11.01</v>
      </c>
      <c r="H89" s="19">
        <f t="shared" ref="H89" si="43">SUM(H82:H88)</f>
        <v>15.490000000000002</v>
      </c>
      <c r="I89" s="19">
        <f t="shared" ref="I89" si="44">SUM(I82:I88)</f>
        <v>76.53</v>
      </c>
      <c r="J89" s="19">
        <f t="shared" ref="J89:L89" si="45">SUM(J82:J88)</f>
        <v>453.1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100</v>
      </c>
      <c r="G90" s="43">
        <v>2.71</v>
      </c>
      <c r="H90" s="43">
        <v>3.3</v>
      </c>
      <c r="I90" s="43">
        <v>6.1</v>
      </c>
      <c r="J90" s="43">
        <v>89.3</v>
      </c>
      <c r="K90" s="44" t="s">
        <v>106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107</v>
      </c>
      <c r="F91" s="43">
        <v>220</v>
      </c>
      <c r="G91" s="43">
        <v>5.4</v>
      </c>
      <c r="H91" s="43">
        <v>7</v>
      </c>
      <c r="I91" s="43">
        <v>17</v>
      </c>
      <c r="J91" s="43">
        <v>145</v>
      </c>
      <c r="K91" s="44" t="s">
        <v>108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143</v>
      </c>
      <c r="F92" s="43">
        <v>205</v>
      </c>
      <c r="G92" s="43">
        <v>9.9</v>
      </c>
      <c r="H92" s="43">
        <v>10.9</v>
      </c>
      <c r="I92" s="43">
        <v>13.42</v>
      </c>
      <c r="J92" s="43">
        <v>194.5</v>
      </c>
      <c r="K92" s="44" t="s">
        <v>144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0.4</v>
      </c>
      <c r="H94" s="43">
        <v>0</v>
      </c>
      <c r="I94" s="43">
        <v>28.9</v>
      </c>
      <c r="J94" s="43">
        <v>115.6</v>
      </c>
      <c r="K94" s="44" t="s">
        <v>84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2.2000000000000002</v>
      </c>
      <c r="H95" s="43">
        <v>0.3</v>
      </c>
      <c r="I95" s="43">
        <v>12.9</v>
      </c>
      <c r="J95" s="43">
        <v>63</v>
      </c>
      <c r="K95" s="44" t="s">
        <v>46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1.7</v>
      </c>
      <c r="H96" s="43">
        <v>0.3</v>
      </c>
      <c r="I96" s="43">
        <v>11.2</v>
      </c>
      <c r="J96" s="43">
        <v>54</v>
      </c>
      <c r="K96" s="44" t="s">
        <v>46</v>
      </c>
      <c r="L96" s="43"/>
    </row>
    <row r="97" spans="1:12" ht="14.5" x14ac:dyDescent="0.35">
      <c r="A97" s="23"/>
      <c r="B97" s="15"/>
      <c r="C97" s="11"/>
      <c r="D97" s="6" t="s">
        <v>85</v>
      </c>
      <c r="E97" s="42" t="s">
        <v>86</v>
      </c>
      <c r="F97" s="43">
        <v>100</v>
      </c>
      <c r="G97" s="43">
        <v>0.65</v>
      </c>
      <c r="H97" s="43">
        <v>0.65</v>
      </c>
      <c r="I97" s="43">
        <v>16.600000000000001</v>
      </c>
      <c r="J97" s="43">
        <v>58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22.959999999999994</v>
      </c>
      <c r="H99" s="19">
        <f t="shared" ref="H99" si="47">SUM(H90:H98)</f>
        <v>22.450000000000003</v>
      </c>
      <c r="I99" s="19">
        <f t="shared" ref="I99" si="48">SUM(I90:I98)</f>
        <v>106.12</v>
      </c>
      <c r="J99" s="19">
        <f t="shared" ref="J99:L99" si="49">SUM(J90:J98)</f>
        <v>719.4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1385</v>
      </c>
      <c r="G100" s="32">
        <f t="shared" ref="G100" si="50">G89+G99</f>
        <v>33.969999999999992</v>
      </c>
      <c r="H100" s="32">
        <f t="shared" ref="H100" si="51">H89+H99</f>
        <v>37.940000000000005</v>
      </c>
      <c r="I100" s="32">
        <f t="shared" ref="I100" si="52">I89+I99</f>
        <v>182.65</v>
      </c>
      <c r="J100" s="32">
        <f t="shared" ref="J100:L100" si="53">J89+J99</f>
        <v>1172.5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210</v>
      </c>
      <c r="G101" s="40">
        <v>4</v>
      </c>
      <c r="H101" s="40">
        <v>3</v>
      </c>
      <c r="I101" s="40">
        <v>13.74</v>
      </c>
      <c r="J101" s="40">
        <v>127</v>
      </c>
      <c r="K101" s="41"/>
      <c r="L101" s="40"/>
    </row>
    <row r="102" spans="1:12" ht="14.5" x14ac:dyDescent="0.35">
      <c r="A102" s="23"/>
      <c r="B102" s="15"/>
      <c r="C102" s="11"/>
      <c r="D102" s="6" t="s">
        <v>41</v>
      </c>
      <c r="E102" s="42" t="s">
        <v>58</v>
      </c>
      <c r="F102" s="43">
        <v>50</v>
      </c>
      <c r="G102" s="43">
        <v>1.7</v>
      </c>
      <c r="H102" s="43">
        <v>2.8</v>
      </c>
      <c r="I102" s="43">
        <v>19.7</v>
      </c>
      <c r="J102" s="43">
        <v>95</v>
      </c>
      <c r="K102" s="44" t="s">
        <v>59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8</v>
      </c>
      <c r="I103" s="43">
        <v>26</v>
      </c>
      <c r="J103" s="43">
        <v>150</v>
      </c>
      <c r="K103" s="44" t="s">
        <v>45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2.2000000000000002</v>
      </c>
      <c r="H104" s="43">
        <v>0.3</v>
      </c>
      <c r="I104" s="43">
        <v>12.9</v>
      </c>
      <c r="J104" s="43">
        <v>63</v>
      </c>
      <c r="K104" s="44" t="s">
        <v>46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23</v>
      </c>
      <c r="E106" s="42" t="s">
        <v>48</v>
      </c>
      <c r="F106" s="43">
        <v>30</v>
      </c>
      <c r="G106" s="43">
        <v>1.7</v>
      </c>
      <c r="H106" s="43">
        <v>0.3</v>
      </c>
      <c r="I106" s="43">
        <v>11.2</v>
      </c>
      <c r="J106" s="43">
        <v>54</v>
      </c>
      <c r="K106" s="44" t="s">
        <v>46</v>
      </c>
      <c r="L106" s="43"/>
    </row>
    <row r="107" spans="1:12" ht="14.5" x14ac:dyDescent="0.35">
      <c r="A107" s="23"/>
      <c r="B107" s="15"/>
      <c r="C107" s="11"/>
      <c r="D107" s="6" t="s">
        <v>30</v>
      </c>
      <c r="E107" s="42" t="s">
        <v>64</v>
      </c>
      <c r="F107" s="43">
        <v>200</v>
      </c>
      <c r="G107" s="43">
        <v>1</v>
      </c>
      <c r="H107" s="43">
        <v>0</v>
      </c>
      <c r="I107" s="43">
        <v>11.2</v>
      </c>
      <c r="J107" s="43">
        <v>97.7</v>
      </c>
      <c r="K107" s="44" t="s">
        <v>46</v>
      </c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14.399999999999999</v>
      </c>
      <c r="H108" s="19">
        <f t="shared" si="54"/>
        <v>14.400000000000002</v>
      </c>
      <c r="I108" s="19">
        <f t="shared" si="54"/>
        <v>94.740000000000009</v>
      </c>
      <c r="J108" s="19">
        <f t="shared" si="54"/>
        <v>586.70000000000005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110</v>
      </c>
      <c r="F110" s="43">
        <v>210</v>
      </c>
      <c r="G110" s="43">
        <v>6</v>
      </c>
      <c r="H110" s="43">
        <v>8.6</v>
      </c>
      <c r="I110" s="43">
        <v>29.6</v>
      </c>
      <c r="J110" s="43">
        <v>215</v>
      </c>
      <c r="K110" s="44" t="s">
        <v>111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112</v>
      </c>
      <c r="F111" s="43">
        <v>110</v>
      </c>
      <c r="G111" s="43">
        <v>8.1</v>
      </c>
      <c r="H111" s="50">
        <v>8.5</v>
      </c>
      <c r="I111" s="43">
        <v>8.5</v>
      </c>
      <c r="J111" s="43">
        <v>151</v>
      </c>
      <c r="K111" s="44" t="s">
        <v>113</v>
      </c>
      <c r="L111" s="43"/>
    </row>
    <row r="112" spans="1:12" ht="25" x14ac:dyDescent="0.35">
      <c r="A112" s="23"/>
      <c r="B112" s="15"/>
      <c r="C112" s="11"/>
      <c r="D112" s="7" t="s">
        <v>29</v>
      </c>
      <c r="E112" s="42" t="s">
        <v>145</v>
      </c>
      <c r="F112" s="43">
        <v>190</v>
      </c>
      <c r="G112" s="43">
        <v>6.95</v>
      </c>
      <c r="H112" s="43">
        <v>6.6</v>
      </c>
      <c r="I112" s="43">
        <v>18.350000000000001</v>
      </c>
      <c r="J112" s="43">
        <v>201.77</v>
      </c>
      <c r="K112" s="44" t="s">
        <v>114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138</v>
      </c>
      <c r="F113" s="43">
        <v>200</v>
      </c>
      <c r="G113" s="43">
        <v>0.44</v>
      </c>
      <c r="H113" s="43">
        <v>0.15</v>
      </c>
      <c r="I113" s="43">
        <v>19.96</v>
      </c>
      <c r="J113" s="43">
        <v>88.28</v>
      </c>
      <c r="K113" s="44" t="s">
        <v>139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2.2000000000000002</v>
      </c>
      <c r="H114" s="43">
        <v>0.3</v>
      </c>
      <c r="I114" s="43">
        <v>12.9</v>
      </c>
      <c r="J114" s="43">
        <v>63</v>
      </c>
      <c r="K114" s="44" t="s">
        <v>46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1.7</v>
      </c>
      <c r="H115" s="43">
        <v>0.3</v>
      </c>
      <c r="I115" s="43">
        <v>11.2</v>
      </c>
      <c r="J115" s="43">
        <v>54</v>
      </c>
      <c r="K115" s="44" t="s">
        <v>46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25.39</v>
      </c>
      <c r="H118" s="19">
        <f t="shared" si="56"/>
        <v>24.450000000000003</v>
      </c>
      <c r="I118" s="19">
        <f t="shared" si="56"/>
        <v>100.51</v>
      </c>
      <c r="J118" s="19">
        <f t="shared" si="56"/>
        <v>773.05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1490</v>
      </c>
      <c r="G119" s="32">
        <f t="shared" ref="G119" si="58">G108+G118</f>
        <v>39.79</v>
      </c>
      <c r="H119" s="32">
        <f t="shared" ref="H119" si="59">H108+H118</f>
        <v>38.850000000000009</v>
      </c>
      <c r="I119" s="32">
        <f t="shared" ref="I119" si="60">I108+I118</f>
        <v>195.25</v>
      </c>
      <c r="J119" s="32">
        <f t="shared" ref="J119:L119" si="61">J108+J118</f>
        <v>1359.75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210</v>
      </c>
      <c r="G120" s="40">
        <v>5.3</v>
      </c>
      <c r="H120" s="40">
        <v>7.1</v>
      </c>
      <c r="I120" s="40">
        <v>9</v>
      </c>
      <c r="J120" s="40">
        <v>161</v>
      </c>
      <c r="K120" s="41" t="s">
        <v>61</v>
      </c>
      <c r="L120" s="40"/>
    </row>
    <row r="121" spans="1:12" ht="14.5" x14ac:dyDescent="0.35">
      <c r="A121" s="14"/>
      <c r="B121" s="15"/>
      <c r="C121" s="11"/>
      <c r="D121" s="6" t="s">
        <v>41</v>
      </c>
      <c r="E121" s="42" t="s">
        <v>42</v>
      </c>
      <c r="F121" s="43">
        <v>40</v>
      </c>
      <c r="G121" s="43">
        <v>6.4</v>
      </c>
      <c r="H121" s="43">
        <v>8.4</v>
      </c>
      <c r="I121" s="43">
        <v>15</v>
      </c>
      <c r="J121" s="43">
        <v>125</v>
      </c>
      <c r="K121" s="44" t="s">
        <v>43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1.4</v>
      </c>
      <c r="H122" s="43">
        <v>1.6</v>
      </c>
      <c r="I122" s="43">
        <v>17.7</v>
      </c>
      <c r="J122" s="43">
        <v>91</v>
      </c>
      <c r="K122" s="44" t="s">
        <v>63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2.2000000000000002</v>
      </c>
      <c r="H123" s="43">
        <v>0.3</v>
      </c>
      <c r="I123" s="43">
        <v>12.9</v>
      </c>
      <c r="J123" s="43">
        <v>63</v>
      </c>
      <c r="K123" s="44" t="s">
        <v>46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48</v>
      </c>
      <c r="F125" s="43">
        <v>30</v>
      </c>
      <c r="G125" s="43">
        <v>1.7</v>
      </c>
      <c r="H125" s="43">
        <v>0.3</v>
      </c>
      <c r="I125" s="43">
        <v>11.2</v>
      </c>
      <c r="J125" s="43">
        <v>54</v>
      </c>
      <c r="K125" s="44" t="s">
        <v>46</v>
      </c>
      <c r="L125" s="43"/>
    </row>
    <row r="126" spans="1:12" ht="14.5" x14ac:dyDescent="0.35">
      <c r="A126" s="14"/>
      <c r="B126" s="15"/>
      <c r="C126" s="11"/>
      <c r="D126" s="6" t="s">
        <v>30</v>
      </c>
      <c r="E126" s="42" t="s">
        <v>64</v>
      </c>
      <c r="F126" s="43">
        <v>200</v>
      </c>
      <c r="G126" s="43">
        <v>1</v>
      </c>
      <c r="H126" s="43">
        <v>0</v>
      </c>
      <c r="I126" s="43">
        <v>11.2</v>
      </c>
      <c r="J126" s="43">
        <v>97.7</v>
      </c>
      <c r="K126" s="44" t="s">
        <v>46</v>
      </c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18</v>
      </c>
      <c r="H127" s="19">
        <f t="shared" si="62"/>
        <v>17.700000000000003</v>
      </c>
      <c r="I127" s="19">
        <f t="shared" si="62"/>
        <v>77</v>
      </c>
      <c r="J127" s="19">
        <f t="shared" si="62"/>
        <v>591.70000000000005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146</v>
      </c>
      <c r="F128" s="43">
        <v>60</v>
      </c>
      <c r="G128" s="43">
        <v>0.8</v>
      </c>
      <c r="H128" s="43">
        <v>3.5</v>
      </c>
      <c r="I128" s="43">
        <v>5.3</v>
      </c>
      <c r="J128" s="43">
        <v>55</v>
      </c>
      <c r="K128" s="44" t="s">
        <v>78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116</v>
      </c>
      <c r="F129" s="43">
        <v>220</v>
      </c>
      <c r="G129" s="43">
        <v>3.85</v>
      </c>
      <c r="H129" s="43">
        <v>5.04</v>
      </c>
      <c r="I129" s="43">
        <v>8</v>
      </c>
      <c r="J129" s="43">
        <v>183</v>
      </c>
      <c r="K129" s="44" t="s">
        <v>80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117</v>
      </c>
      <c r="F130" s="43">
        <v>110</v>
      </c>
      <c r="G130" s="43">
        <v>8</v>
      </c>
      <c r="H130" s="43">
        <v>9</v>
      </c>
      <c r="I130" s="43">
        <v>11</v>
      </c>
      <c r="J130" s="43">
        <v>135.5</v>
      </c>
      <c r="K130" s="44" t="s">
        <v>118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5.4</v>
      </c>
      <c r="H131" s="43">
        <v>7.5</v>
      </c>
      <c r="I131" s="43">
        <v>32.6</v>
      </c>
      <c r="J131" s="43">
        <v>180</v>
      </c>
      <c r="K131" s="44" t="s">
        <v>55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</v>
      </c>
      <c r="H132" s="43">
        <v>0</v>
      </c>
      <c r="I132" s="43">
        <v>26</v>
      </c>
      <c r="J132" s="43">
        <v>112</v>
      </c>
      <c r="K132" s="44" t="s">
        <v>99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2.2000000000000002</v>
      </c>
      <c r="H133" s="43">
        <v>0.3</v>
      </c>
      <c r="I133" s="43">
        <v>12.9</v>
      </c>
      <c r="J133" s="43">
        <v>63</v>
      </c>
      <c r="K133" s="44" t="s">
        <v>46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1.7</v>
      </c>
      <c r="H134" s="43">
        <v>0.3</v>
      </c>
      <c r="I134" s="43">
        <v>11.2</v>
      </c>
      <c r="J134" s="43">
        <v>54</v>
      </c>
      <c r="K134" s="44" t="s">
        <v>46</v>
      </c>
      <c r="L134" s="43"/>
    </row>
    <row r="135" spans="1:12" ht="14.5" x14ac:dyDescent="0.35">
      <c r="A135" s="14"/>
      <c r="B135" s="15"/>
      <c r="C135" s="11"/>
      <c r="D135" s="6" t="s">
        <v>85</v>
      </c>
      <c r="E135" s="42" t="s">
        <v>86</v>
      </c>
      <c r="F135" s="43">
        <v>100</v>
      </c>
      <c r="G135" s="43">
        <v>0.65</v>
      </c>
      <c r="H135" s="43">
        <v>0.65</v>
      </c>
      <c r="I135" s="43">
        <v>16.600000000000001</v>
      </c>
      <c r="J135" s="43">
        <v>58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22.7</v>
      </c>
      <c r="H137" s="19">
        <f t="shared" si="64"/>
        <v>26.29</v>
      </c>
      <c r="I137" s="19">
        <f t="shared" si="64"/>
        <v>123.60000000000002</v>
      </c>
      <c r="J137" s="19">
        <f t="shared" si="64"/>
        <v>840.5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1610</v>
      </c>
      <c r="G138" s="32">
        <f t="shared" ref="G138" si="66">G127+G137</f>
        <v>40.700000000000003</v>
      </c>
      <c r="H138" s="32">
        <f t="shared" ref="H138" si="67">H127+H137</f>
        <v>43.99</v>
      </c>
      <c r="I138" s="32">
        <f t="shared" ref="I138" si="68">I127+I137</f>
        <v>200.60000000000002</v>
      </c>
      <c r="J138" s="32">
        <f t="shared" ref="J138:L138" si="69">J127+J137</f>
        <v>1432.2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9.6999999999999993</v>
      </c>
      <c r="H139" s="40">
        <v>6.3</v>
      </c>
      <c r="I139" s="40">
        <v>13.7</v>
      </c>
      <c r="J139" s="40">
        <v>196</v>
      </c>
      <c r="K139" s="41" t="s">
        <v>74</v>
      </c>
      <c r="L139" s="40"/>
    </row>
    <row r="140" spans="1:12" ht="14.5" x14ac:dyDescent="0.35">
      <c r="A140" s="23"/>
      <c r="B140" s="15"/>
      <c r="C140" s="11"/>
      <c r="D140" s="6" t="s">
        <v>41</v>
      </c>
      <c r="E140" s="42" t="s">
        <v>75</v>
      </c>
      <c r="F140" s="43">
        <v>40</v>
      </c>
      <c r="G140" s="43">
        <v>2.41</v>
      </c>
      <c r="H140" s="43">
        <v>6.39</v>
      </c>
      <c r="I140" s="43">
        <v>14.93</v>
      </c>
      <c r="J140" s="43">
        <v>127.1</v>
      </c>
      <c r="K140" s="44" t="s">
        <v>76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</v>
      </c>
      <c r="I141" s="43">
        <v>17.5</v>
      </c>
      <c r="J141" s="43">
        <v>58</v>
      </c>
      <c r="K141" s="44" t="s">
        <v>57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2.2000000000000002</v>
      </c>
      <c r="H142" s="43">
        <v>0.3</v>
      </c>
      <c r="I142" s="43">
        <v>12.9</v>
      </c>
      <c r="J142" s="43">
        <v>63</v>
      </c>
      <c r="K142" s="44" t="s">
        <v>46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23</v>
      </c>
      <c r="E144" s="42" t="s">
        <v>48</v>
      </c>
      <c r="F144" s="43">
        <v>30</v>
      </c>
      <c r="G144" s="43">
        <v>1.7</v>
      </c>
      <c r="H144" s="43">
        <v>0.3</v>
      </c>
      <c r="I144" s="43">
        <v>11.2</v>
      </c>
      <c r="J144" s="43">
        <v>54</v>
      </c>
      <c r="K144" s="44" t="s">
        <v>46</v>
      </c>
      <c r="L144" s="43"/>
    </row>
    <row r="145" spans="1:12" ht="14.5" x14ac:dyDescent="0.35">
      <c r="A145" s="23"/>
      <c r="B145" s="15"/>
      <c r="C145" s="11"/>
      <c r="D145" s="6" t="s">
        <v>30</v>
      </c>
      <c r="E145" s="42" t="s">
        <v>64</v>
      </c>
      <c r="F145" s="43">
        <v>200</v>
      </c>
      <c r="G145" s="43">
        <v>1</v>
      </c>
      <c r="H145" s="43">
        <v>0</v>
      </c>
      <c r="I145" s="43">
        <v>11.2</v>
      </c>
      <c r="J145" s="43">
        <v>97.7</v>
      </c>
      <c r="K145" s="44" t="s">
        <v>46</v>
      </c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17.209999999999997</v>
      </c>
      <c r="H146" s="19">
        <f t="shared" si="70"/>
        <v>13.290000000000001</v>
      </c>
      <c r="I146" s="19">
        <f t="shared" si="70"/>
        <v>81.429999999999993</v>
      </c>
      <c r="J146" s="19">
        <f t="shared" si="70"/>
        <v>595.80000000000007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60</v>
      </c>
      <c r="G147" s="43">
        <v>0.5</v>
      </c>
      <c r="H147" s="43">
        <v>3.09</v>
      </c>
      <c r="I147" s="43">
        <v>4.5999999999999996</v>
      </c>
      <c r="J147" s="43">
        <v>78</v>
      </c>
      <c r="K147" s="44" t="s">
        <v>148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119</v>
      </c>
      <c r="F148" s="43">
        <v>220</v>
      </c>
      <c r="G148" s="43">
        <v>6.3</v>
      </c>
      <c r="H148" s="43">
        <v>4.7</v>
      </c>
      <c r="I148" s="43">
        <v>13</v>
      </c>
      <c r="J148" s="43">
        <v>159</v>
      </c>
      <c r="K148" s="44" t="s">
        <v>120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121</v>
      </c>
      <c r="F149" s="43">
        <v>90</v>
      </c>
      <c r="G149" s="43">
        <v>8</v>
      </c>
      <c r="H149" s="43">
        <v>9</v>
      </c>
      <c r="I149" s="43">
        <v>4.0999999999999996</v>
      </c>
      <c r="J149" s="43">
        <v>104.58</v>
      </c>
      <c r="K149" s="44">
        <v>261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6.15</v>
      </c>
      <c r="H150" s="43">
        <v>5.25</v>
      </c>
      <c r="I150" s="43">
        <v>11.75</v>
      </c>
      <c r="J150" s="43">
        <v>145.5</v>
      </c>
      <c r="K150" s="44" t="s">
        <v>70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0.4</v>
      </c>
      <c r="H151" s="43">
        <v>0</v>
      </c>
      <c r="I151" s="43">
        <v>28.9</v>
      </c>
      <c r="J151" s="43">
        <v>115.6</v>
      </c>
      <c r="K151" s="44" t="s">
        <v>84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2.2000000000000002</v>
      </c>
      <c r="H152" s="43">
        <v>0.3</v>
      </c>
      <c r="I152" s="43">
        <v>12.9</v>
      </c>
      <c r="J152" s="43">
        <v>63</v>
      </c>
      <c r="K152" s="44" t="s">
        <v>46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1.7</v>
      </c>
      <c r="H153" s="43">
        <v>0.3</v>
      </c>
      <c r="I153" s="43">
        <v>11.2</v>
      </c>
      <c r="J153" s="43">
        <v>54</v>
      </c>
      <c r="K153" s="44" t="s">
        <v>46</v>
      </c>
      <c r="L153" s="43"/>
    </row>
    <row r="154" spans="1:12" ht="14.5" x14ac:dyDescent="0.35">
      <c r="A154" s="23"/>
      <c r="B154" s="15"/>
      <c r="C154" s="11"/>
      <c r="D154" s="6" t="s">
        <v>100</v>
      </c>
      <c r="E154" s="42" t="s">
        <v>149</v>
      </c>
      <c r="F154" s="43">
        <v>75</v>
      </c>
      <c r="G154" s="43">
        <v>3</v>
      </c>
      <c r="H154" s="43">
        <v>4.37</v>
      </c>
      <c r="I154" s="43">
        <v>17.600000000000001</v>
      </c>
      <c r="J154" s="43">
        <v>97.6</v>
      </c>
      <c r="K154" s="44" t="s">
        <v>150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28.25</v>
      </c>
      <c r="H156" s="19">
        <f t="shared" si="72"/>
        <v>27.01</v>
      </c>
      <c r="I156" s="19">
        <f t="shared" si="72"/>
        <v>104.05000000000001</v>
      </c>
      <c r="J156" s="19">
        <f t="shared" si="72"/>
        <v>817.28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1505</v>
      </c>
      <c r="G157" s="32">
        <f t="shared" ref="G157" si="74">G146+G156</f>
        <v>45.459999999999994</v>
      </c>
      <c r="H157" s="32">
        <f t="shared" ref="H157" si="75">H146+H156</f>
        <v>40.300000000000004</v>
      </c>
      <c r="I157" s="32">
        <f t="shared" ref="I157" si="76">I146+I156</f>
        <v>185.48000000000002</v>
      </c>
      <c r="J157" s="32">
        <f t="shared" ref="J157:L157" si="77">J146+J156</f>
        <v>1413.08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210</v>
      </c>
      <c r="G158" s="40">
        <v>5.3</v>
      </c>
      <c r="H158" s="40">
        <v>8</v>
      </c>
      <c r="I158" s="40">
        <v>10</v>
      </c>
      <c r="J158" s="40">
        <v>144</v>
      </c>
      <c r="K158" s="41" t="s">
        <v>61</v>
      </c>
      <c r="L158" s="40"/>
    </row>
    <row r="159" spans="1:12" ht="14.5" x14ac:dyDescent="0.35">
      <c r="A159" s="23"/>
      <c r="B159" s="15"/>
      <c r="C159" s="11"/>
      <c r="D159" s="6" t="s">
        <v>41</v>
      </c>
      <c r="E159" s="42" t="s">
        <v>42</v>
      </c>
      <c r="F159" s="43">
        <v>40</v>
      </c>
      <c r="G159" s="43">
        <v>6.4</v>
      </c>
      <c r="H159" s="43">
        <v>8.4</v>
      </c>
      <c r="I159" s="43">
        <v>15</v>
      </c>
      <c r="J159" s="43">
        <v>125</v>
      </c>
      <c r="K159" s="44" t="s">
        <v>43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1.4</v>
      </c>
      <c r="H160" s="43">
        <v>1.6</v>
      </c>
      <c r="I160" s="43">
        <v>22.3</v>
      </c>
      <c r="J160" s="43">
        <v>109.24</v>
      </c>
      <c r="K160" s="44" t="s">
        <v>90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2.2000000000000002</v>
      </c>
      <c r="H161" s="43">
        <v>0.3</v>
      </c>
      <c r="I161" s="43">
        <v>12.9</v>
      </c>
      <c r="J161" s="43">
        <v>63</v>
      </c>
      <c r="K161" s="44" t="s">
        <v>46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23</v>
      </c>
      <c r="E163" s="42" t="s">
        <v>48</v>
      </c>
      <c r="F163" s="43">
        <v>30</v>
      </c>
      <c r="G163" s="43">
        <v>1.7</v>
      </c>
      <c r="H163" s="43">
        <v>0.3</v>
      </c>
      <c r="I163" s="43">
        <v>11.2</v>
      </c>
      <c r="J163" s="43">
        <v>54</v>
      </c>
      <c r="K163" s="44" t="s">
        <v>46</v>
      </c>
      <c r="L163" s="43"/>
    </row>
    <row r="164" spans="1:12" ht="14.5" x14ac:dyDescent="0.35">
      <c r="A164" s="23"/>
      <c r="B164" s="15"/>
      <c r="C164" s="11"/>
      <c r="D164" s="6" t="s">
        <v>30</v>
      </c>
      <c r="E164" s="42" t="s">
        <v>64</v>
      </c>
      <c r="F164" s="43">
        <v>200</v>
      </c>
      <c r="G164" s="43">
        <v>1</v>
      </c>
      <c r="H164" s="43">
        <v>0</v>
      </c>
      <c r="I164" s="43">
        <v>11.2</v>
      </c>
      <c r="J164" s="43">
        <v>97.7</v>
      </c>
      <c r="K164" s="44" t="s">
        <v>46</v>
      </c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18</v>
      </c>
      <c r="H165" s="19">
        <f t="shared" si="78"/>
        <v>18.600000000000001</v>
      </c>
      <c r="I165" s="19">
        <f t="shared" si="78"/>
        <v>82.6</v>
      </c>
      <c r="J165" s="19">
        <f t="shared" si="78"/>
        <v>592.94000000000005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2.71</v>
      </c>
      <c r="H166" s="43">
        <v>3.3</v>
      </c>
      <c r="I166" s="43">
        <v>6.1</v>
      </c>
      <c r="J166" s="43">
        <v>89.3</v>
      </c>
      <c r="K166" s="44" t="s">
        <v>106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93</v>
      </c>
      <c r="F167" s="43">
        <v>230</v>
      </c>
      <c r="G167" s="43">
        <v>3.7</v>
      </c>
      <c r="H167" s="43">
        <v>5.2</v>
      </c>
      <c r="I167" s="43">
        <v>11</v>
      </c>
      <c r="J167" s="43">
        <v>162</v>
      </c>
      <c r="K167" s="44" t="s">
        <v>94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123</v>
      </c>
      <c r="F168" s="43">
        <v>110</v>
      </c>
      <c r="G168" s="43">
        <v>11</v>
      </c>
      <c r="H168" s="43">
        <v>4.3</v>
      </c>
      <c r="I168" s="43">
        <v>10.3</v>
      </c>
      <c r="J168" s="43">
        <v>125.1</v>
      </c>
      <c r="K168" s="44" t="s">
        <v>124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125</v>
      </c>
      <c r="F169" s="43">
        <v>150</v>
      </c>
      <c r="G169" s="43">
        <v>3.62</v>
      </c>
      <c r="H169" s="43">
        <v>6.12</v>
      </c>
      <c r="I169" s="43">
        <v>10.039999999999999</v>
      </c>
      <c r="J169" s="43">
        <v>178</v>
      </c>
      <c r="K169" s="44" t="s">
        <v>126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127</v>
      </c>
      <c r="F170" s="43">
        <v>200</v>
      </c>
      <c r="G170" s="43">
        <v>0</v>
      </c>
      <c r="H170" s="43">
        <v>0</v>
      </c>
      <c r="I170" s="43">
        <v>2.8</v>
      </c>
      <c r="J170" s="43">
        <v>112.5</v>
      </c>
      <c r="K170" s="44" t="s">
        <v>128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2.2000000000000002</v>
      </c>
      <c r="H171" s="43">
        <v>0.3</v>
      </c>
      <c r="I171" s="43">
        <v>12.9</v>
      </c>
      <c r="J171" s="43">
        <v>63</v>
      </c>
      <c r="K171" s="44" t="s">
        <v>46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1.7</v>
      </c>
      <c r="H172" s="43">
        <v>0.3</v>
      </c>
      <c r="I172" s="43">
        <v>11.2</v>
      </c>
      <c r="J172" s="43">
        <v>54</v>
      </c>
      <c r="K172" s="44" t="s">
        <v>46</v>
      </c>
      <c r="L172" s="43"/>
    </row>
    <row r="173" spans="1:12" ht="14.5" x14ac:dyDescent="0.35">
      <c r="A173" s="23"/>
      <c r="B173" s="15"/>
      <c r="C173" s="11"/>
      <c r="D173" s="6" t="s">
        <v>85</v>
      </c>
      <c r="E173" s="42" t="s">
        <v>86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25.58</v>
      </c>
      <c r="H175" s="19">
        <f t="shared" si="80"/>
        <v>20.170000000000002</v>
      </c>
      <c r="I175" s="19">
        <f t="shared" si="80"/>
        <v>80.94</v>
      </c>
      <c r="J175" s="19">
        <f t="shared" si="80"/>
        <v>841.9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1660</v>
      </c>
      <c r="G176" s="32">
        <f t="shared" ref="G176" si="82">G165+G175</f>
        <v>43.58</v>
      </c>
      <c r="H176" s="32">
        <f t="shared" ref="H176" si="83">H165+H175</f>
        <v>38.770000000000003</v>
      </c>
      <c r="I176" s="32">
        <f t="shared" ref="I176" si="84">I165+I175</f>
        <v>163.54</v>
      </c>
      <c r="J176" s="32">
        <f t="shared" ref="J176:L176" si="85">J165+J175</f>
        <v>1434.8400000000001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150</v>
      </c>
      <c r="G177" s="40">
        <v>11.4</v>
      </c>
      <c r="H177" s="40">
        <v>12.01</v>
      </c>
      <c r="I177" s="40">
        <v>2.1</v>
      </c>
      <c r="J177" s="40">
        <v>224</v>
      </c>
      <c r="K177" s="41" t="s">
        <v>88</v>
      </c>
      <c r="L177" s="40"/>
    </row>
    <row r="178" spans="1:12" ht="14.5" x14ac:dyDescent="0.35">
      <c r="A178" s="23"/>
      <c r="B178" s="15"/>
      <c r="C178" s="11"/>
      <c r="D178" s="6" t="s">
        <v>41</v>
      </c>
      <c r="E178" s="42" t="s">
        <v>58</v>
      </c>
      <c r="F178" s="43">
        <v>50</v>
      </c>
      <c r="G178" s="43">
        <v>1.7</v>
      </c>
      <c r="H178" s="43">
        <v>2.8</v>
      </c>
      <c r="I178" s="43">
        <v>19.7</v>
      </c>
      <c r="J178" s="43">
        <v>95</v>
      </c>
      <c r="K178" s="44" t="s">
        <v>59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0.3</v>
      </c>
      <c r="H179" s="43">
        <v>0</v>
      </c>
      <c r="I179" s="43">
        <v>16</v>
      </c>
      <c r="J179" s="43">
        <v>60</v>
      </c>
      <c r="K179" s="44" t="s">
        <v>72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2.2000000000000002</v>
      </c>
      <c r="H180" s="43">
        <v>0.3</v>
      </c>
      <c r="I180" s="43">
        <v>12.9</v>
      </c>
      <c r="J180" s="43">
        <v>63</v>
      </c>
      <c r="K180" s="44" t="s">
        <v>46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23</v>
      </c>
      <c r="E182" s="42" t="s">
        <v>48</v>
      </c>
      <c r="F182" s="43">
        <v>30</v>
      </c>
      <c r="G182" s="43">
        <v>1.7</v>
      </c>
      <c r="H182" s="43">
        <v>0.3</v>
      </c>
      <c r="I182" s="43">
        <v>11.2</v>
      </c>
      <c r="J182" s="43">
        <v>54</v>
      </c>
      <c r="K182" s="44" t="s">
        <v>46</v>
      </c>
      <c r="L182" s="43"/>
    </row>
    <row r="183" spans="1:12" ht="14.5" x14ac:dyDescent="0.35">
      <c r="A183" s="23"/>
      <c r="B183" s="15"/>
      <c r="C183" s="11"/>
      <c r="D183" s="6" t="s">
        <v>85</v>
      </c>
      <c r="E183" s="42" t="s">
        <v>86</v>
      </c>
      <c r="F183" s="43">
        <v>100</v>
      </c>
      <c r="G183" s="43">
        <v>0.65</v>
      </c>
      <c r="H183" s="43">
        <v>0.65</v>
      </c>
      <c r="I183" s="43">
        <v>16.600000000000001</v>
      </c>
      <c r="J183" s="43">
        <v>58</v>
      </c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17.95</v>
      </c>
      <c r="H184" s="19">
        <f t="shared" si="86"/>
        <v>16.059999999999999</v>
      </c>
      <c r="I184" s="19">
        <f t="shared" si="86"/>
        <v>78.5</v>
      </c>
      <c r="J184" s="19">
        <f t="shared" si="86"/>
        <v>554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0.5</v>
      </c>
      <c r="H185" s="43">
        <v>3.12</v>
      </c>
      <c r="I185" s="43">
        <v>4.7</v>
      </c>
      <c r="J185" s="43">
        <v>49.14</v>
      </c>
      <c r="K185" s="44" t="s">
        <v>130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107</v>
      </c>
      <c r="F186" s="43">
        <v>220</v>
      </c>
      <c r="G186" s="43">
        <v>5.4</v>
      </c>
      <c r="H186" s="43">
        <v>7</v>
      </c>
      <c r="I186" s="43">
        <v>17</v>
      </c>
      <c r="J186" s="43">
        <v>145</v>
      </c>
      <c r="K186" s="44" t="s">
        <v>108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131</v>
      </c>
      <c r="F187" s="43">
        <v>210</v>
      </c>
      <c r="G187" s="43">
        <v>20.8</v>
      </c>
      <c r="H187" s="43">
        <v>18.8</v>
      </c>
      <c r="I187" s="43">
        <v>20.9</v>
      </c>
      <c r="J187" s="43">
        <v>251.2</v>
      </c>
      <c r="K187" s="44" t="s">
        <v>132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0.4</v>
      </c>
      <c r="H189" s="43">
        <v>0</v>
      </c>
      <c r="I189" s="43">
        <v>28.9</v>
      </c>
      <c r="J189" s="43">
        <v>115.6</v>
      </c>
      <c r="K189" s="44" t="s">
        <v>84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2.2000000000000002</v>
      </c>
      <c r="H190" s="43">
        <v>0.3</v>
      </c>
      <c r="I190" s="43">
        <v>12.9</v>
      </c>
      <c r="J190" s="43">
        <v>63</v>
      </c>
      <c r="K190" s="44" t="s">
        <v>46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1.7</v>
      </c>
      <c r="H191" s="43">
        <v>0.3</v>
      </c>
      <c r="I191" s="43">
        <v>11.2</v>
      </c>
      <c r="J191" s="43">
        <v>54</v>
      </c>
      <c r="K191" s="44" t="s">
        <v>46</v>
      </c>
      <c r="L191" s="43"/>
    </row>
    <row r="192" spans="1:12" ht="14.5" x14ac:dyDescent="0.35">
      <c r="A192" s="23"/>
      <c r="B192" s="15"/>
      <c r="C192" s="11"/>
      <c r="D192" s="6" t="s">
        <v>100</v>
      </c>
      <c r="E192" s="42" t="s">
        <v>151</v>
      </c>
      <c r="F192" s="43">
        <v>50</v>
      </c>
      <c r="G192" s="43">
        <v>1.7</v>
      </c>
      <c r="H192" s="43">
        <v>3</v>
      </c>
      <c r="I192" s="43">
        <v>24</v>
      </c>
      <c r="J192" s="43">
        <v>104.93</v>
      </c>
      <c r="K192" s="44" t="s">
        <v>152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32.700000000000003</v>
      </c>
      <c r="H194" s="19">
        <f t="shared" si="88"/>
        <v>32.520000000000003</v>
      </c>
      <c r="I194" s="19">
        <f t="shared" si="88"/>
        <v>119.60000000000001</v>
      </c>
      <c r="J194" s="19">
        <f t="shared" si="88"/>
        <v>782.86999999999989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50.650000000000006</v>
      </c>
      <c r="H195" s="32">
        <f t="shared" ref="H195" si="91">H184+H194</f>
        <v>48.58</v>
      </c>
      <c r="I195" s="32">
        <f t="shared" ref="I195" si="92">I184+I194</f>
        <v>198.10000000000002</v>
      </c>
      <c r="J195" s="32">
        <f t="shared" ref="J195:L195" si="93">J184+J194</f>
        <v>1336.87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43.636999999999986</v>
      </c>
      <c r="H196" s="34">
        <f t="shared" si="94"/>
        <v>41.996000000000002</v>
      </c>
      <c r="I196" s="34">
        <f t="shared" si="94"/>
        <v>191.09199999999996</v>
      </c>
      <c r="J196" s="34">
        <f t="shared" si="94"/>
        <v>1360.4290000000001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Калистратова</cp:lastModifiedBy>
  <dcterms:created xsi:type="dcterms:W3CDTF">2022-05-16T14:23:56Z</dcterms:created>
  <dcterms:modified xsi:type="dcterms:W3CDTF">2024-09-27T09:37:38Z</dcterms:modified>
</cp:coreProperties>
</file>